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990" activeTab="0"/>
  </bookViews>
  <sheets>
    <sheet name="norm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<sst xmlns="http://schemas.openxmlformats.org/spreadsheetml/2006/main" count="6" uniqueCount="6">
  <si>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Round </t>
  </si>
  <si>
    <t>Score</t>
  </si>
  <si>
    <t>Rating</t>
  </si>
  <si>
    <t>Opponent</t>
  </si>
  <si>
    <t>Post</t>
  </si>
  <si>
    <t>Sum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</si>
</sst>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6.57421875" style="0" customWidth="1"/>
    <col min="4" max="10" width="6.421875" style="0" customWidth="1"/>
  </cols>
  <sheetData>
    <row r="2" spans="2:5" ht="12.75">
      <c r="B2" s="2" t="s">
        <v>1</v>
      </c>
      <c r="C2" s="4">
        <v>2.5</v>
      </c>
      <c r="E2" s="6">
        <f>IF(COUNT(C7:C26)&gt;=4,"","NOTE: Minimum four rounds required for a norm!")</f>
      </c>
    </row>
    <row r="3" spans="2:3" ht="12.75">
      <c r="B3" s="2"/>
      <c r="C3" s="4"/>
    </row>
    <row r="4" ht="12.75">
      <c r="C4" s="7" t="s">
        <v>3</v>
      </c>
    </row>
    <row r="5" spans="3:10" ht="12.75">
      <c r="C5" s="7" t="s">
        <v>4</v>
      </c>
      <c r="D5" s="5" t="str">
        <f>IF(($C2-D27)&gt;1,IF(COUNT($C7:$C26)&gt;=4,"NORM",""),"")</f>
        <v>NORM</v>
      </c>
      <c r="E5" s="5" t="str">
        <f>IF(($C2-E27)&gt;1,IF(COUNT($C7:$C26)&gt;=4,"NORM",""),"")</f>
        <v>NORM</v>
      </c>
      <c r="F5" s="5" t="str">
        <f>IF(($C2-F27)&gt;1,IF(COUNT($C7:$C26)&gt;=4,"NORM",""),"")</f>
        <v>NORM</v>
      </c>
      <c r="G5" s="5">
        <f>IF(($C2-G27)&gt;1,IF(COUNT($C7:$C26)&gt;=4,"NORM",""),"")</f>
      </c>
      <c r="H5" s="5">
        <f>IF(($C2-H27)&gt;1,IF(COUNT($C7:$C26)&gt;=4,"NORM",""),"")</f>
      </c>
      <c r="I5" s="5">
        <f>IF(($C2-I27)&gt;1,IF(COUNT($C7:$C26)&gt;=4,"NORM",""),"")</f>
      </c>
      <c r="J5" s="5">
        <f>IF(($C2-J27)&gt;1,IF(COUNT($C7:$C26)&gt;=4,"NORM",""),"")</f>
      </c>
    </row>
    <row r="6" spans="2:10" ht="12.75">
      <c r="B6" s="7" t="s">
        <v>0</v>
      </c>
      <c r="C6" s="7" t="s">
        <v>2</v>
      </c>
      <c r="D6" s="3">
        <v>1200</v>
      </c>
      <c r="E6" s="3">
        <v>1400</v>
      </c>
      <c r="F6" s="3">
        <v>1600</v>
      </c>
      <c r="G6" s="3">
        <v>1800</v>
      </c>
      <c r="H6" s="3">
        <v>2000</v>
      </c>
      <c r="I6" s="3">
        <v>2200</v>
      </c>
      <c r="J6" s="3">
        <v>2400</v>
      </c>
    </row>
    <row r="7" spans="2:10" ht="12.75">
      <c r="B7" s="7">
        <v>1</v>
      </c>
      <c r="C7">
        <v>1850</v>
      </c>
      <c r="D7" s="1">
        <f>IF($C7&lt;&gt;"",IF((D$6-$C7)&lt;-400,0,IF((D$6-$C7)&lt;0,0.5+(D$6-$C7)/800,IF((D$6-$C7)&lt;200,0.5+(D$6-$C7)/400,1))),"")</f>
        <v>0</v>
      </c>
      <c r="E7" s="1">
        <f>IF($C7&lt;&gt;"",IF((E$6-$C7)&lt;-400,0,IF((E$6-$C7)&lt;0,0.5+(E$6-$C7)/800,IF((E$6-$C7)&lt;200,0.5+(E$6-$C7)/400,1))),"")</f>
        <v>0</v>
      </c>
      <c r="F7" s="1">
        <f>IF($C7&lt;&gt;"",IF((F$6-$C7)&lt;-400,0,IF((F$6-$C7)&lt;0,0.5+(F$6-$C7)/800,IF((F$6-$C7)&lt;200,0.5+(F$6-$C7)/400,1))),"")</f>
        <v>0.1875</v>
      </c>
      <c r="G7" s="1">
        <f>IF($C7&lt;&gt;"",IF((G$6-$C7)&lt;-400,0,IF((G$6-$C7)&lt;0,0.5+(G$6-$C7)/800,IF((G$6-$C7)&lt;200,0.5+(G$6-$C7)/400,1))),"")</f>
        <v>0.4375</v>
      </c>
      <c r="H7" s="1">
        <f>IF($C7&lt;&gt;"",IF((H$6-$C7)&lt;-400,0,IF((H$6-$C7)&lt;0,0.5+(H$6-$C7)/800,IF((H$6-$C7)&lt;200,0.5+(H$6-$C7)/400,1))),"")</f>
        <v>0.875</v>
      </c>
      <c r="I7" s="1">
        <f>IF($C7&lt;&gt;"",IF((I$6-$C7)&lt;-400,0,IF((I$6-$C7)&lt;0,0.5+(I$6-$C7)/800,IF((I$6-$C7)&lt;200,0.5+(I$6-$C7)/400,1))),"")</f>
        <v>1</v>
      </c>
      <c r="J7" s="1">
        <f>IF($C7&lt;&gt;"",IF((J$6-$C7)&lt;-400,0,IF((J$6-$C7)&lt;0,0.5+(J$6-$C7)/800,IF((J$6-$C7)&lt;200,0.5+(J$6-$C7)/400,1))),"")</f>
        <v>1</v>
      </c>
    </row>
    <row r="8" spans="2:10" ht="12.75">
      <c r="B8" s="7">
        <v>2</v>
      </c>
      <c r="C8">
        <v>1600</v>
      </c>
      <c r="D8" s="1">
        <f>IF($C8&lt;&gt;"",IF((D$6-$C8)&lt;-400,0,IF((D$6-$C8)&lt;0,0.5+(D$6-$C8)/800,IF((D$6-$C8)&lt;200,0.5+(D$6-$C8)/400,1))),"")</f>
        <v>0</v>
      </c>
      <c r="E8" s="1">
        <f>IF($C8&lt;&gt;"",IF((E$6-$C8)&lt;-400,0,IF((E$6-$C8)&lt;0,0.5+(E$6-$C8)/800,IF((E$6-$C8)&lt;200,0.5+(E$6-$C8)/400,1))),"")</f>
        <v>0.25</v>
      </c>
      <c r="F8" s="1">
        <f>IF($C8&lt;&gt;"",IF((F$6-$C8)&lt;-400,0,IF((F$6-$C8)&lt;0,0.5+(F$6-$C8)/800,IF((F$6-$C8)&lt;200,0.5+(F$6-$C8)/400,1))),"")</f>
        <v>0.5</v>
      </c>
      <c r="G8" s="1">
        <f>IF($C8&lt;&gt;"",IF((G$6-$C8)&lt;-400,0,IF((G$6-$C8)&lt;0,0.5+(G$6-$C8)/800,IF((G$6-$C8)&lt;200,0.5+(G$6-$C8)/400,1))),"")</f>
        <v>1</v>
      </c>
      <c r="H8" s="1">
        <f>IF($C8&lt;&gt;"",IF((H$6-$C8)&lt;-400,0,IF((H$6-$C8)&lt;0,0.5+(H$6-$C8)/800,IF((H$6-$C8)&lt;200,0.5+(H$6-$C8)/400,1))),"")</f>
        <v>1</v>
      </c>
      <c r="I8" s="1">
        <f>IF($C8&lt;&gt;"",IF((I$6-$C8)&lt;-400,0,IF((I$6-$C8)&lt;0,0.5+(I$6-$C8)/800,IF((I$6-$C8)&lt;200,0.5+(I$6-$C8)/400,1))),"")</f>
        <v>1</v>
      </c>
      <c r="J8" s="1">
        <f>IF($C8&lt;&gt;"",IF((J$6-$C8)&lt;-400,0,IF((J$6-$C8)&lt;0,0.5+(J$6-$C8)/800,IF((J$6-$C8)&lt;200,0.5+(J$6-$C8)/400,1))),"")</f>
        <v>1</v>
      </c>
    </row>
    <row r="9" spans="2:10" ht="12.75">
      <c r="B9" s="7">
        <v>3</v>
      </c>
      <c r="C9">
        <v>1725</v>
      </c>
      <c r="D9" s="1">
        <f>IF($C9&lt;&gt;"",IF((D$6-$C9)&lt;-400,0,IF((D$6-$C9)&lt;0,0.5+(D$6-$C9)/800,IF((D$6-$C9)&lt;200,0.5+(D$6-$C9)/400,1))),"")</f>
        <v>0</v>
      </c>
      <c r="E9" s="1">
        <f>IF($C9&lt;&gt;"",IF((E$6-$C9)&lt;-400,0,IF((E$6-$C9)&lt;0,0.5+(E$6-$C9)/800,IF((E$6-$C9)&lt;200,0.5+(E$6-$C9)/400,1))),"")</f>
        <v>0.09375</v>
      </c>
      <c r="F9" s="1">
        <f>IF($C9&lt;&gt;"",IF((F$6-$C9)&lt;-400,0,IF((F$6-$C9)&lt;0,0.5+(F$6-$C9)/800,IF((F$6-$C9)&lt;200,0.5+(F$6-$C9)/400,1))),"")</f>
        <v>0.34375</v>
      </c>
      <c r="G9" s="1">
        <f>IF($C9&lt;&gt;"",IF((G$6-$C9)&lt;-400,0,IF((G$6-$C9)&lt;0,0.5+(G$6-$C9)/800,IF((G$6-$C9)&lt;200,0.5+(G$6-$C9)/400,1))),"")</f>
        <v>0.6875</v>
      </c>
      <c r="H9" s="1">
        <f>IF($C9&lt;&gt;"",IF((H$6-$C9)&lt;-400,0,IF((H$6-$C9)&lt;0,0.5+(H$6-$C9)/800,IF((H$6-$C9)&lt;200,0.5+(H$6-$C9)/400,1))),"")</f>
        <v>1</v>
      </c>
      <c r="I9" s="1">
        <f>IF($C9&lt;&gt;"",IF((I$6-$C9)&lt;-400,0,IF((I$6-$C9)&lt;0,0.5+(I$6-$C9)/800,IF((I$6-$C9)&lt;200,0.5+(I$6-$C9)/400,1))),"")</f>
        <v>1</v>
      </c>
      <c r="J9" s="1">
        <f>IF($C9&lt;&gt;"",IF((J$6-$C9)&lt;-400,0,IF((J$6-$C9)&lt;0,0.5+(J$6-$C9)/800,IF((J$6-$C9)&lt;200,0.5+(J$6-$C9)/400,1))),"")</f>
        <v>1</v>
      </c>
    </row>
    <row r="10" spans="2:10" ht="12.75">
      <c r="B10" s="7">
        <v>4</v>
      </c>
      <c r="C10">
        <v>1650</v>
      </c>
      <c r="D10" s="1">
        <f>IF($C10&lt;&gt;"",IF((D$6-$C10)&lt;-400,0,IF((D$6-$C10)&lt;0,0.5+(D$6-$C10)/800,IF((D$6-$C10)&lt;200,0.5+(D$6-$C10)/400,1))),"")</f>
        <v>0</v>
      </c>
      <c r="E10" s="1">
        <f>IF($C10&lt;&gt;"",IF((E$6-$C10)&lt;-400,0,IF((E$6-$C10)&lt;0,0.5+(E$6-$C10)/800,IF((E$6-$C10)&lt;200,0.5+(E$6-$C10)/400,1))),"")</f>
        <v>0.1875</v>
      </c>
      <c r="F10" s="1">
        <f>IF($C10&lt;&gt;"",IF((F$6-$C10)&lt;-400,0,IF((F$6-$C10)&lt;0,0.5+(F$6-$C10)/800,IF((F$6-$C10)&lt;200,0.5+(F$6-$C10)/400,1))),"")</f>
        <v>0.4375</v>
      </c>
      <c r="G10" s="1">
        <f>IF($C10&lt;&gt;"",IF((G$6-$C10)&lt;-400,0,IF((G$6-$C10)&lt;0,0.5+(G$6-$C10)/800,IF((G$6-$C10)&lt;200,0.5+(G$6-$C10)/400,1))),"")</f>
        <v>0.875</v>
      </c>
      <c r="H10" s="1">
        <f>IF($C10&lt;&gt;"",IF((H$6-$C10)&lt;-400,0,IF((H$6-$C10)&lt;0,0.5+(H$6-$C10)/800,IF((H$6-$C10)&lt;200,0.5+(H$6-$C10)/400,1))),"")</f>
        <v>1</v>
      </c>
      <c r="I10" s="1">
        <f>IF($C10&lt;&gt;"",IF((I$6-$C10)&lt;-400,0,IF((I$6-$C10)&lt;0,0.5+(I$6-$C10)/800,IF((I$6-$C10)&lt;200,0.5+(I$6-$C10)/400,1))),"")</f>
        <v>1</v>
      </c>
      <c r="J10" s="1">
        <f>IF($C10&lt;&gt;"",IF((J$6-$C10)&lt;-400,0,IF((J$6-$C10)&lt;0,0.5+(J$6-$C10)/800,IF((J$6-$C10)&lt;200,0.5+(J$6-$C10)/400,1))),"")</f>
        <v>1</v>
      </c>
    </row>
    <row r="11" spans="2:10" ht="12.75">
      <c r="B11" s="7">
        <v>5</v>
      </c>
      <c r="D11" s="1"/>
      <c r="E11" s="1"/>
      <c r="F11" s="1"/>
      <c r="G11" s="1"/>
      <c r="H11" s="1"/>
      <c r="I11" s="1"/>
      <c r="J11" s="1"/>
    </row>
    <row r="12" spans="2:10" ht="12.75">
      <c r="B12" s="7">
        <v>6</v>
      </c>
      <c r="D12" s="1"/>
      <c r="E12" s="1"/>
      <c r="F12" s="1"/>
      <c r="G12" s="1"/>
      <c r="H12" s="1"/>
      <c r="I12" s="1"/>
      <c r="J12" s="1"/>
    </row>
    <row r="13" spans="2:10" ht="12.75">
      <c r="B13" s="7">
        <v>7</v>
      </c>
      <c r="D13" s="1"/>
      <c r="E13" s="1"/>
      <c r="F13" s="1"/>
      <c r="G13" s="1"/>
      <c r="H13" s="1"/>
      <c r="I13" s="1"/>
      <c r="J13" s="1"/>
    </row>
    <row r="14" spans="2:10" ht="12.75">
      <c r="B14" s="7">
        <v>8</v>
      </c>
      <c r="D14" s="1"/>
      <c r="E14" s="1"/>
      <c r="F14" s="1"/>
      <c r="G14" s="1"/>
      <c r="H14" s="1"/>
      <c r="I14" s="1"/>
      <c r="J14" s="1"/>
    </row>
    <row r="15" spans="2:10" ht="12.75">
      <c r="B15" s="7">
        <v>9</v>
      </c>
      <c r="D15" s="1"/>
      <c r="E15" s="1"/>
      <c r="F15" s="1"/>
      <c r="G15" s="1"/>
      <c r="H15" s="1"/>
      <c r="I15" s="1"/>
      <c r="J15" s="1"/>
    </row>
    <row r="16" spans="2:10" ht="12.75">
      <c r="B16" s="7">
        <v>10</v>
      </c>
      <c r="D16" s="1"/>
      <c r="E16" s="1"/>
      <c r="F16" s="1"/>
      <c r="G16" s="1"/>
      <c r="H16" s="1"/>
      <c r="I16" s="1"/>
      <c r="J16" s="1"/>
    </row>
    <row r="17" spans="2:10" ht="12.75">
      <c r="B17" s="7">
        <v>11</v>
      </c>
      <c r="D17" s="1"/>
      <c r="E17" s="1"/>
      <c r="F17" s="1"/>
      <c r="G17" s="1"/>
      <c r="H17" s="1"/>
      <c r="I17" s="1"/>
      <c r="J17" s="1"/>
    </row>
    <row r="18" spans="2:10" ht="12.75">
      <c r="B18" s="7">
        <v>12</v>
      </c>
      <c r="D18" s="1"/>
      <c r="E18" s="1"/>
      <c r="F18" s="1"/>
      <c r="G18" s="1"/>
      <c r="H18" s="1"/>
      <c r="I18" s="1"/>
      <c r="J18" s="1"/>
    </row>
    <row r="19" spans="2:10" ht="12.75">
      <c r="B19" s="7">
        <v>13</v>
      </c>
      <c r="D19" s="1"/>
      <c r="E19" s="1"/>
      <c r="F19" s="1"/>
      <c r="G19" s="1"/>
      <c r="H19" s="1"/>
      <c r="I19" s="1"/>
      <c r="J19" s="1"/>
    </row>
    <row r="20" spans="2:10" ht="12.75">
      <c r="B20" s="7">
        <v>14</v>
      </c>
      <c r="D20" s="1"/>
      <c r="E20" s="1"/>
      <c r="F20" s="1"/>
      <c r="G20" s="1"/>
      <c r="H20" s="1"/>
      <c r="I20" s="1"/>
      <c r="J20" s="1"/>
    </row>
    <row r="21" spans="2:10" ht="12.75">
      <c r="B21" s="7">
        <v>15</v>
      </c>
      <c r="D21" s="1"/>
      <c r="E21" s="1"/>
      <c r="F21" s="1"/>
      <c r="G21" s="1"/>
      <c r="H21" s="1"/>
      <c r="I21" s="1"/>
      <c r="J21" s="1"/>
    </row>
    <row r="22" spans="2:10" ht="12.75">
      <c r="B22" s="7">
        <v>16</v>
      </c>
      <c r="D22" s="1"/>
      <c r="E22" s="1"/>
      <c r="F22" s="1"/>
      <c r="G22" s="1"/>
      <c r="H22" s="1"/>
      <c r="I22" s="1"/>
      <c r="J22" s="1"/>
    </row>
    <row r="23" spans="2:10" ht="12.75">
      <c r="B23" s="7">
        <v>17</v>
      </c>
      <c r="D23" s="1"/>
      <c r="E23" s="1"/>
      <c r="F23" s="1"/>
      <c r="G23" s="1"/>
      <c r="H23" s="1"/>
      <c r="I23" s="1"/>
      <c r="J23" s="1"/>
    </row>
    <row r="24" spans="2:10" ht="12.75">
      <c r="B24" s="7">
        <v>18</v>
      </c>
      <c r="D24" s="1"/>
      <c r="E24" s="1"/>
      <c r="F24" s="1"/>
      <c r="G24" s="1"/>
      <c r="H24" s="1"/>
      <c r="I24" s="1"/>
      <c r="J24" s="1"/>
    </row>
    <row r="25" spans="2:10" ht="12.75">
      <c r="B25" s="7">
        <v>19</v>
      </c>
      <c r="D25" s="1"/>
      <c r="E25" s="1"/>
      <c r="F25" s="1"/>
      <c r="G25" s="1"/>
      <c r="H25" s="1"/>
      <c r="I25" s="1"/>
      <c r="J25" s="1"/>
    </row>
    <row r="26" spans="2:10" ht="12.75">
      <c r="B26" s="7">
        <v>20</v>
      </c>
      <c r="D26" s="1"/>
      <c r="E26" s="1"/>
      <c r="F26" s="1"/>
      <c r="G26" s="1"/>
      <c r="H26" s="1"/>
      <c r="I26" s="1"/>
      <c r="J26" s="1"/>
    </row>
    <row r="27" spans="3:10" ht="12.75">
      <c r="C27" t="s">
        <v>5</v>
      </c>
      <c r="D27" s="8">
        <f>SUM(D7:D26)</f>
        <v>0</v>
      </c>
      <c r="E27" s="8">
        <f>SUM(E7:E26)</f>
        <v>0.53125</v>
      </c>
      <c r="F27" s="8">
        <f>SUM(F7:F26)</f>
        <v>1.46875</v>
      </c>
      <c r="G27" s="8">
        <f>SUM(G7:G26)</f>
        <v>3</v>
      </c>
      <c r="H27" s="8">
        <f>SUM(H7:H26)</f>
        <v>3.875</v>
      </c>
      <c r="I27" s="8">
        <f>SUM(I7:I26)</f>
        <v>4</v>
      </c>
      <c r="J27" s="8">
        <f>SUM(J7:J26)</f>
        <v>4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Skarven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N. Bernard</dc:creator>
  <cp:keywords/>
  <dc:description/>
  <cp:lastModifiedBy>Robert N. Bernard</cp:lastModifiedBy>
  <dcterms:created xsi:type="dcterms:W3CDTF">2009-08-08T17:37:36Z</dcterms:created>
  <dcterms:modified xsi:type="dcterms:W3CDTF">2009-08-08T18:28:45Z</dcterms:modified>
  <cp:category/>
  <cp:version/>
  <cp:contentType/>
  <cp:contentStatus/>
</cp:coreProperties>
</file>